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<sst xmlns="http://schemas.openxmlformats.org/spreadsheetml/2006/main" count="27060" uniqueCount="733">
  <si>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</si>
  <si>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</si>
  <si>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</si>
  <si>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</si>
  <si>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</si>
  <si>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</si>
  <si>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</si>
  <si>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</si>
  <si>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</si>
  <si>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</si>
  <si>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</si>
  <si>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</si>
  <si>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</si>
  <si>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</si>
  <si>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</si>
  <si>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</si>
  <si>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</si>
  <si>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</si>
  <si>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</si>
  <si>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</si>
  <si>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</si>
  <si>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</si>
  <si>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</si>
  <si>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</si>
  <si>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</si>
  <si>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</si>
  <si>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</si>
  <si>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</si>
  <si>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</si>
  <si>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</si>
  <si>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</si>
  <si>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</si>
  <si>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</si>
  <si>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</si>
  <si>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</si>
  <si>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</si>
  <si>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</si>
  <si>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</si>
  <si>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</si>
  <si>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</si>
  <si>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</si>
  <si>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</si>
  <si>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</si>
  <si>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</si>
  <si>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</si>
  <si>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</si>
  <si>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</si>
  <si>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</si>
  <si>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</si>
  <si>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</si>
  <si>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</si>
  <si>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</si>
  <si>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</si>
  <si>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</si>
  <si>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</si>
  <si>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</si>
  <si>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</si>
  <si>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</si>
  <si>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</si>
  <si>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</si>
  <si>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</si>
  <si>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</si>
  <si>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</si>
  <si>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</si>
  <si>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</si>
  <si>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</si>
  <si>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</si>
  <si>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</si>
  <si>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</si>
  <si>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</si>
  <si>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</si>
  <si>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</si>
  <si>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</si>
  <si>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</si>
  <si>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</si>
  <si>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</si>
  <si>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</si>
  <si>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</si>
  <si>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</si>
  <si>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</si>
  <si>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</si>
  <si>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</si>
  <si>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</si>
  <si>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</si>
  <si>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</si>
  <si>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</si>
  <si>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</si>
  <si>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</si>
  <si>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</si>
  <si>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</si>
  <si>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</si>
  <si>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</si>
  <si>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</si>
  <si>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</si>
  <si>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</si>
  <si>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</si>
  <si>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</si>
  <si>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</si>
  <si>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</si>
  <si>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</si>
  <si>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</si>
  <si>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</si>
  <si>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</si>
  <si>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</si>
  <si>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</si>
  <si>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</si>
  <si>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</si>
  <si>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</si>
  <si>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</si>
  <si>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</si>
  <si>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</si>
  <si>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</si>
  <si>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</si>
  <si>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</si>
  <si>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</si>
  <si>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</si>
  <si>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</si>
  <si>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</si>
  <si>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</si>
  <si>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</si>
  <si>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</si>
  <si>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</si>
  <si>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</si>
  <si>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</si>
  <si>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</si>
  <si>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</si>
  <si>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</si>
  <si>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</si>
  <si>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</si>
  <si>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</si>
  <si>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</si>
  <si>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</si>
  <si>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</si>
  <si>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</si>
  <si>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</si>
  <si>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</si>
  <si>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</si>
  <si>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</si>
  <si>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</si>
  <si>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</si>
  <si>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</si>
  <si>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</si>
  <si>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</si>
  <si>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</si>
  <si>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</si>
  <si>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</si>
  <si>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</si>
  <si>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</si>
  <si>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</si>
  <si>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</si>
  <si>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</si>
  <si>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</si>
  <si>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</si>
  <si>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</si>
  <si>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</si>
  <si>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</si>
  <si>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</si>
  <si>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</si>
  <si>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</si>
  <si>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</si>
  <si>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</si>
  <si>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</si>
  <si>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</si>
  <si>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</si>
  <si>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</si>
  <si>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</si>
  <si>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</si>
  <si>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</si>
  <si>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</si>
  <si>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</si>
  <si>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</si>
  <si>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</si>
  <si>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</si>
  <si>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</si>
  <si>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</si>
  <si>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</si>
  <si>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</si>
  <si>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</si>
  <si>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</si>
  <si>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</si>
  <si>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</si>
  <si>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</si>
  <si>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</si>
  <si>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</si>
  <si>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</si>
  <si>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</si>
  <si>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</si>
  <si>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</si>
  <si>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</si>
  <si>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</si>
  <si>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</si>
  <si>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</si>
  <si>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</si>
  <si>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</si>
  <si>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</si>
  <si>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</si>
  <si>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</si>
  <si>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</si>
  <si>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</si>
  <si>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</si>
  <si>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</si>
  <si>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</si>
  <si>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</si>
  <si>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</si>
  <si>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</si>
  <si>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</si>
  <si>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</si>
  <si>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</si>
  <si>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</si>
  <si>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</si>
  <si>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</si>
  <si>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</si>
  <si>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</si>
  <si>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</si>
  <si>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</si>
  <si>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</si>
  <si>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</si>
  <si>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</si>
  <si>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</si>
  <si>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</si>
  <si>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</si>
  <si>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</si>
  <si>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</si>
  <si>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</si>
  <si>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</si>
  <si>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</si>
  <si>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</si>
  <si>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</si>
  <si>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</si>
  <si>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</si>
  <si>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</si>
  <si>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</si>
  <si>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</si>
  <si>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</si>
  <si>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</si>
  <si>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</si>
  <si>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</si>
  <si>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</si>
  <si>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</si>
  <si>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</si>
  <si>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</si>
  <si>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</si>
  <si>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</si>
  <si>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</si>
  <si>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</si>
  <si>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</si>
  <si>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</si>
  <si>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</si>
  <si>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</si>
  <si>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</si>
  <si>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</si>
  <si>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</si>
  <si>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</si>
  <si>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</si>
  <si>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</si>
  <si>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</si>
  <si>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</si>
  <si>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</si>
  <si>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</si>
  <si>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</si>
  <si>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</si>
  <si>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</si>
  <si>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</si>
  <si>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</si>
  <si>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</si>
  <si>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</si>
  <si>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</si>
  <si>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</si>
  <si>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</si>
  <si>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</si>
  <si>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</si>
  <si>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</si>
  <si>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</si>
  <si>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</si>
  <si>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</si>
  <si>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</si>
  <si>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</si>
  <si>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</si>
  <si>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</si>
  <si>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</si>
  <si>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</si>
  <si>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</si>
  <si>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</si>
  <si>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</si>
  <si>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</si>
  <si>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</si>
  <si>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</si>
  <si>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</si>
  <si>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</si>
  <si>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</si>
  <si>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</si>
  <si>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</si>
  <si>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</si>
  <si>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</si>
  <si>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</si>
  <si>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</si>
  <si>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</si>
  <si>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</si>
  <si>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</si>
  <si>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</si>
  <si>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</si>
  <si>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</si>
  <si>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</si>
  <si>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</si>
  <si>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</si>
  <si>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</si>
  <si>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</si>
  <si>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</si>
  <si>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</si>
  <si>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</si>
  <si>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</si>
  <si>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</si>
  <si>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</si>
  <si>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</si>
  <si>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</si>
  <si>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</si>
  <si>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</si>
  <si>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</si>
  <si>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</si>
  <si>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</si>
  <si>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</si>
  <si>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</si>
  <si>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</si>
  <si>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</si>
  <si>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</si>
  <si>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</si>
  <si>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</si>
  <si>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</si>
  <si>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</si>
  <si>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</si>
  <si>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</si>
  <si>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</si>
  <si>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</si>
  <si>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</si>
  <si>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</si>
  <si>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</si>
  <si>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</si>
  <si>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</si>
  <si>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</si>
  <si>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</si>
  <si>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</si>
  <si>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</si>
  <si>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</si>
  <si>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</si>
  <si>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</si>
  <si>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</si>
  <si>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</si>
  <si>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</si>
  <si>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</si>
  <si>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</si>
  <si>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</si>
  <si>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</si>
  <si>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</si>
  <si>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</si>
  <si>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</si>
  <si>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</si>
  <si>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</si>
  <si>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</si>
  <si>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</si>
  <si>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</si>
  <si>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</si>
  <si>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</si>
  <si>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</si>
  <si>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</si>
  <si>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</si>
  <si>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</si>
  <si>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</si>
  <si>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</si>
  <si>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</si>
  <si>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</si>
  <si>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</si>
  <si>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</si>
  <si>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</si>
  <si>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</si>
  <si>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</si>
  <si>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</si>
  <si>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</si>
  <si>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</si>
  <si>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</si>
  <si>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</si>
  <si>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</si>
  <si>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</si>
  <si>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</si>
  <si>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</si>
  <si>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</si>
  <si>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</si>
  <si>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</si>
  <si>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</si>
  <si>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</si>
  <si>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</si>
  <si>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</si>
  <si>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</si>
  <si>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</si>
  <si>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</si>
  <si>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</si>
  <si>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</si>
  <si>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</si>
  <si>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</si>
  <si>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</si>
  <si>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</si>
  <si>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</si>
  <si>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</si>
  <si>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</si>
  <si>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</si>
  <si>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</si>
  <si>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</si>
  <si>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</si>
  <si>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</si>
  <si>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</si>
  <si>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</si>
  <si>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</si>
  <si>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</si>
  <si>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</si>
  <si>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</si>
  <si>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</si>
  <si>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</si>
  <si>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</si>
  <si>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</si>
  <si>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</si>
  <si>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</si>
  <si>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</si>
  <si>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</si>
  <si>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</si>
  <si>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</si>
  <si>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</si>
  <si>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</si>
  <si>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</si>
  <si>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</si>
  <si>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</si>
  <si>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</si>
  <si>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</si>
  <si>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</si>
  <si>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</si>
  <si>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</si>
  <si>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</si>
  <si>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</si>
  <si>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</si>
  <si>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</si>
  <si>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</si>
  <si>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</si>
  <si>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</si>
  <si>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</si>
  <si>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</si>
  <si>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</si>
  <si>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</si>
  <si>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</si>
  <si>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</si>
  <si>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</si>
  <si>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</si>
  <si>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</si>
  <si>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</si>
  <si>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</si>
  <si>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</si>
  <si>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</si>
  <si>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</si>
  <si>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</si>
  <si>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</si>
  <si>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</si>
  <si>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</si>
  <si>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</si>
  <si>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</si>
  <si>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</si>
  <si>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</si>
  <si>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</si>
  <si>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</si>
  <si>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</si>
  <si>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</si>
  <si>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</si>
  <si>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</si>
  <si>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</si>
  <si>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</si>
  <si>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</si>
  <si>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</si>
  <si>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</si>
  <si>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</si>
  <si>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</si>
  <si>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</si>
  <si>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</si>
  <si>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</si>
  <si>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</si>
  <si>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</si>
  <si>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</si>
  <si>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</si>
  <si>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</si>
  <si>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</si>
  <si>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</si>
  <si>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</si>
  <si>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</si>
  <si>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</si>
  <si>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</si>
  <si>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</si>
  <si>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</si>
  <si>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</si>
  <si>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</si>
  <si>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</si>
  <si>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</si>
  <si>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</si>
  <si>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</si>
  <si>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</si>
  <si>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</si>
  <si>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</si>
  <si>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</si>
  <si>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</si>
  <si>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</si>
  <si>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</si>
  <si>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</si>
  <si>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</si>
  <si>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</si>
  <si>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</si>
  <si>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</si>
  <si>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</si>
  <si>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</si>
  <si>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</si>
  <si>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</si>
  <si>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</si>
  <si>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</si>
  <si>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</si>
  <si>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</si>
  <si>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</si>
  <si>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</si>
  <si>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</si>
  <si>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</si>
  <si>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</si>
  <si>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</si>
  <si>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</si>
  <si>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</si>
  <si>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</si>
  <si>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</si>
  <si>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</si>
  <si>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</si>
  <si>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</si>
  <si>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</si>
  <si>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</si>
  <si>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</si>
  <si>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</si>
  <si>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</si>
  <si>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</si>
  <si>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</si>
  <si>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</si>
  <si>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</si>
  <si>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</si>
  <si>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</si>
  <si>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</si>
  <si>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</si>
  <si>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</si>
  <si>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</si>
  <si>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</si>
  <si>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</si>
  <si>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</si>
  <si>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</si>
  <si>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</si>
  <si>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</si>
  <si>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</si>
  <si>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</si>
  <si>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</si>
  <si>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</si>
  <si>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</si>
  <si>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</si>
  <si>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</si>
  <si>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</si>
  <si>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</si>
  <si>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</si>
  <si>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</si>
  <si>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</si>
  <si>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</si>
  <si>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</si>
  <si>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</si>
  <si>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</si>
  <si>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</si>
  <si>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</si>
  <si>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</si>
  <si>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</si>
  <si>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</si>
  <si>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</si>
  <si>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</si>
  <si>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</si>
  <si>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</si>
  <si>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</si>
  <si>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</si>
  <si>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</si>
  <si>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</si>
  <si>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</si>
  <si>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</si>
  <si>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</si>
  <si>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</si>
  <si>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</si>
  <si>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</si>
  <si>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</si>
  <si>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</si>
  <si>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</si>
  <si>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</si>
  <si>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</si>
  <si>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</si>
  <si>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</si>
  <si>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</si>
  <si>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</si>
  <si>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</si>
  <si>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</si>
  <si>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</si>
  <si>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</si>
  <si>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</si>
  <si>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</si>
  <si>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</si>
  <si>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</si>
  <si>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</si>
  <si>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</si>
  <si>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</si>
  <si>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</si>
  <si>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</si>
  <si>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</si>
  <si>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</si>
  <si>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</si>
  <si>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</si>
  <si>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</si>
  <si>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</si>
  <si>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</si>
  <si>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</si>
  <si>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</si>
  <si>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</si>
  <si>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</si>
  <si>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</si>
  <si>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</si>
  <si>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</si>
  <si>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</si>
  <si>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</si>
  <si>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</si>
  <si>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</si>
  <si>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</si>
  <si>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</si>
  <si>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</si>
  <si>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</si>
  <si>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</si>
  <si>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</si>
  <si>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</si>
  <si>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</si>
  <si>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</si>
  <si>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</si>
  <si>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</si>
  <si>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</si>
  <si>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</si>
  <si>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</si>
  <si>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</si>
  <si>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</si>
  <si>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</si>
  <si>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</si>
  <si>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</si>
  <si>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</si>
  <si>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</si>
  <si>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</si>
  <si>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</si>
  <si>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</si>
  <si>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</si>
  <si>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</si>
  <si>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</si>
  <si>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</si>
  <si>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</si>
  <si>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</si>
  <si>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</si>
  <si>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</si>
  <si>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</si>
  <si>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</si>
  <si>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</si>
  <si>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</si>
  <si>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</si>
  <si>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</si>
  <si>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</si>
  <si>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</si>
  <si>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</si>
  <si>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</si>
  <si>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</si>
  <si>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</si>
  <si>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</si>
  <si>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</si>
  <si>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</si>
  <si>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</si>
  <si>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</si>
  <si>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</si>
  <si>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</si>
  <si>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</si>
  <si>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</si>
  <si>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</si>
  <si>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</si>
  <si>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</si>
  <si>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</si>
  <si>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</si>
  <si>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</si>
  <si>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</si>
  <si>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</si>
  <si>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</si>
  <si>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</si>
  <si>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</si>
  <si>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</si>
  <si>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</si>
  <si>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</si>
  <si>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</si>
  <si>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</si>
  <si>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</si>
  <si>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</si>
  <si>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</si>
  <si>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</si>
  <si>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</si>
  <si>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</si>
  <si>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</si>
  <si>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</si>
  <si>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</si>
  <si>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</si>
  <si>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</si>
  <si>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</si>
  <si>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</si>
  <si>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</si>
  <si>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</si>
  <si>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</si>
  <si>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</si>
  <si>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</si>
  <si>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</si>
  <si>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</si>
  <si>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</si>
  <si>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</si>
  <si>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</si>
  <si>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</si>
  <si>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</si>
  <si>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</si>
  <si>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</si>
  <si>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</si>
  <si>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</si>
  <si>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</si>
  <si>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</si>
  <si>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</si>
  <si>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</si>
  <si>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</si>
  <si>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</si>
  <si>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</si>
  <si>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3 по ул. Майская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</si>
</sst>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732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2777.58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33335.279999999999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33334.92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33334.92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33334.92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2777.94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27839.297493495658</v>
      </c>
      <c r="G28" s="18">
        <f>и_ср_начисл-и_ср_стоимость_факт</f>
        <v>5495.9825065043406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8823.68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9382.3200000000015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42.876875684035717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73063.989999999991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72581.37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5557.68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101466.84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101466.84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374.23954979698647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8001.03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7985.2199999999993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414.88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8001.03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8001.03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121.60762230493509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20662.300000000003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20634.29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2582.1799999999998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23651.79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23651.79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364.0887055048978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8621.0400000000009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8588.84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827.58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8621.0400000000009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8621.0400000000009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4" sqref="B414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5484.2430591445991</v>
      </c>
      <c r="F197" s="75"/>
      <c r="I197" s="27">
        <f>E197/1.18</f>
        <v>4647.6636094445757</v>
      </c>
      <c r="J197" s="29">
        <f>[1]сумма!$Q$11</f>
        <v>31082.599499999997</v>
      </c>
      <c r="K197" s="29">
        <f>J197-I197</f>
        <v>26434.935890555422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5484.2430591445991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1.1040000000000001</v>
      </c>
      <c r="E210" s="35">
        <v>2102.1960669079999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4.1833799999999997</v>
      </c>
      <c r="E211" s="35">
        <v>3382.0469922365992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2252.2660000000001</v>
      </c>
      <c r="F386" s="75"/>
      <c r="I386" s="27">
        <f>E386/1.18</f>
        <v>1908.7000000000003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2252.2660000000001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20102.777493495658</v>
      </c>
      <c r="F390" s="75"/>
      <c r="I390" s="27">
        <f>E390/1.18</f>
        <v>17036.252113131915</v>
      </c>
      <c r="J390" s="27">
        <f>SUM(I6:I390)</f>
        <v>23592.615722576491</v>
      </c>
      <c r="K390" s="27">
        <f>J390*1.01330668353499*1.18</f>
        <v>28209.735128636145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20102.777493495658</v>
      </c>
      <c r="F391" s="49" t="s">
        <v>730</v>
      </c>
      <c r="I391" s="27">
        <f>E6+E197+E232+E266+E338+E355+E386+E388+E390</f>
        <v>27839.286552640257</v>
      </c>
      <c r="J391" s="27">
        <f>I391-K391</f>
        <v>-311324.48968608148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2017-05-18T04:28:05Z</dcterms:modified>
</cp:coreProperties>
</file>